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\Documents\2025\Cuenta Publica 2024\"/>
    </mc:Choice>
  </mc:AlternateContent>
  <xr:revisionPtr revIDLastSave="0" documentId="13_ncr:1_{F3880B94-8D3F-4C37-AC8D-F31637BBA311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05" yWindow="0" windowWidth="14610" windowHeight="15585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<sst xmlns="http://schemas.openxmlformats.org/spreadsheetml/2006/main" count="133" uniqueCount="130">
  <si>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</si>
  <si>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</si>
  <si>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</si>
  <si>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</si>
  <si>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</si>
  <si>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</si>
  <si>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</si>
  <si>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</si>
  <si>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</si>
  <si>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</si>
  <si>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</si>
  <si>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</si>
  <si>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</si>
  <si>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</si>
  <si>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</si>
  <si>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</si>
  <si>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</si>
  <si>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</si>
  <si>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</si>
  <si>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</si>
  <si>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</si>
  <si>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</si>
  <si>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</si>
  <si>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</si>
  <si>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</si>
  <si>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</si>
  <si>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</si>
  <si>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</si>
  <si>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</si>
  <si>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</si>
  <si>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</si>
  <si>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</si>
  <si>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</si>
  <si>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</si>
  <si>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</si>
  <si>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</si>
  <si>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</si>
  <si>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</si>
  <si>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</si>
  <si>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</si>
  <si>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</si>
  <si>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</si>
  <si>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</si>
  <si>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</si>
  <si>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</si>
  <si>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</si>
  <si>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</si>
  <si>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</si>
  <si>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</si>
  <si>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</si>
  <si>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</si>
  <si>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</si>
  <si>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</si>
  <si>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</si>
  <si>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</si>
  <si>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</si>
  <si>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</si>
  <si>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</si>
  <si>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</si>
  <si>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</si>
  <si>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</si>
  <si>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</si>
  <si>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</si>
  <si>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</si>
  <si>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</si>
  <si>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</si>
  <si>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</si>
  <si>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</si>
  <si>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</si>
  <si>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</si>
  <si>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</si>
  <si>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</si>
  <si>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</si>
  <si>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</si>
  <si>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</si>
  <si>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</si>
  <si>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</si>
  <si>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</si>
  <si>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</si>
  <si>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</si>
  <si>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</si>
  <si>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</si>
  <si>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</si>
  <si>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</si>
  <si>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</si>
  <si>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</si>
  <si>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</si>
  <si>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</si>
  <si>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</si>
  <si>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</si>
  <si>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</si>
  <si>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</si>
  <si>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</si>
  <si>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</si>
  <si>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</si>
  <si>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</si>
  <si>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</si>
  <si>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</si>
  <si>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</si>
  <si>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</si>
  <si>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</si>
  <si>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</si>
  <si>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</si>
  <si>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</si>
  <si>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</si>
  <si>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</si>
  <si>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</si>
  <si>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</si>
  <si>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</si>
  <si>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</si>
  <si>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</si>
  <si>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</si>
  <si>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</si>
  <si>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</si>
  <si>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</si>
  <si>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</si>
  <si>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</si>
  <si>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</si>
  <si>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</si>
  <si>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</si>
  <si>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</si>
  <si>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JUNTA MUNICIPAL DE AGUA Y SANEAMIENTO DE CASAS GRANDES (a)</t>
  </si>
  <si>
    <t>Al 31 de diciembre de 2024 y al 31 de diciembre de 2023 (b)</t>
  </si>
  <si>
    <t>2024 (d)</t>
  </si>
  <si>
    <t>31 de diciembre de 2023 (e)</t>
  </si>
  <si>
    <t xml:space="preserve">                                                   C. JUAN RAFAEL OCHOA CASTILLO</t>
  </si>
  <si>
    <t xml:space="preserve">                                       DIRECTOR EJECUTIVO DE JMAS CASAS GRANDES</t>
  </si>
  <si>
    <t xml:space="preserve">                          C.P. BRAIYAN ULISES DIAZ PACHECO</t>
  </si>
  <si>
    <t xml:space="preserve">              DIRECTOR FINANCIERO DE JMAS CASAS GRANDES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</si>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</sst>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C1" zoomScale="90" zoomScaleNormal="90" workbookViewId="0">
      <selection activeCell="B100" sqref="B2:G100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122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123</v>
      </c>
      <c r="G6" s="29" t="s">
        <v>124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4702791</v>
      </c>
      <c r="D9" s="18">
        <f>SUM(D10:D16)</f>
        <v>3284630</v>
      </c>
      <c r="E9" s="10" t="s">
        <v>9</v>
      </c>
      <c r="F9" s="18">
        <f>SUM(F10:F18)</f>
        <v>1563879</v>
      </c>
      <c r="G9" s="18">
        <f>SUM(G10:G18)</f>
        <v>1592217</v>
      </c>
    </row>
    <row r="10" spans="2:8" x14ac:dyDescent="0.25">
      <c r="B10" s="11" t="s">
        <v>10</v>
      </c>
      <c r="C10" s="24">
        <v>0</v>
      </c>
      <c r="D10" s="24">
        <v>2017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4515865</v>
      </c>
      <c r="D11" s="24">
        <v>3282613</v>
      </c>
      <c r="E11" s="12" t="s">
        <v>13</v>
      </c>
      <c r="F11" s="24">
        <v>0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24653</v>
      </c>
      <c r="G14" s="24">
        <v>24654</v>
      </c>
    </row>
    <row r="15" spans="2:8" ht="24" x14ac:dyDescent="0.25">
      <c r="B15" s="11" t="s">
        <v>20</v>
      </c>
      <c r="C15" s="24">
        <v>186926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1539226</v>
      </c>
      <c r="G16" s="24">
        <v>1567563</v>
      </c>
    </row>
    <row r="17" spans="2:7" ht="24" x14ac:dyDescent="0.25">
      <c r="B17" s="9" t="s">
        <v>24</v>
      </c>
      <c r="C17" s="18">
        <f>SUM(C18:C24)</f>
        <v>4201552</v>
      </c>
      <c r="D17" s="18">
        <f>SUM(D18:D24)</f>
        <v>3707837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35082</v>
      </c>
      <c r="D20" s="24">
        <v>35082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2017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4164453</v>
      </c>
      <c r="D24" s="24">
        <v>3672755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579</v>
      </c>
      <c r="D25" s="18">
        <f>SUM(D26:D30)</f>
        <v>579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579</v>
      </c>
      <c r="D26" s="24">
        <v>579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5051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5051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8904922</v>
      </c>
      <c r="D47" s="18">
        <f>SUM(D41,D38,D37,D31,D25,D17,D9)</f>
        <v>6993046</v>
      </c>
      <c r="E47" s="5" t="s">
        <v>83</v>
      </c>
      <c r="F47" s="18">
        <f>SUM(F42,F38,F31,F27,F26,F23,F19,F9)</f>
        <v>1568930</v>
      </c>
      <c r="G47" s="18">
        <f>SUM(G42,G38,G31,G27,G26,G23,G19,G9)</f>
        <v>1592217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38941518</v>
      </c>
      <c r="D52" s="24">
        <v>37492652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2156961</v>
      </c>
      <c r="D53" s="24">
        <v>1856388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272064</v>
      </c>
      <c r="D54" s="24">
        <v>272064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0</v>
      </c>
      <c r="D55" s="24">
        <v>0</v>
      </c>
      <c r="E55" s="10" t="s">
        <v>97</v>
      </c>
      <c r="F55" s="24">
        <v>186926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186926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1755856</v>
      </c>
      <c r="G59" s="18">
        <f>SUM(G47,G57)</f>
        <v>1592217</v>
      </c>
    </row>
    <row r="60" spans="2:7" ht="24" x14ac:dyDescent="0.25">
      <c r="B60" s="3" t="s">
        <v>103</v>
      </c>
      <c r="C60" s="18">
        <f>SUM(C50:C58)</f>
        <v>41370543</v>
      </c>
      <c r="D60" s="18">
        <f>SUM(D50:D58)</f>
        <v>39621104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50275465</v>
      </c>
      <c r="D62" s="18">
        <f>SUM(D47,D60)</f>
        <v>46614150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35378169</v>
      </c>
      <c r="G63" s="18">
        <f>SUM(G64:G66)</f>
        <v>35378169</v>
      </c>
    </row>
    <row r="64" spans="2:7" x14ac:dyDescent="0.25">
      <c r="B64" s="13"/>
      <c r="C64" s="21"/>
      <c r="D64" s="21"/>
      <c r="E64" s="10" t="s">
        <v>107</v>
      </c>
      <c r="F64" s="24">
        <v>35378598</v>
      </c>
      <c r="G64" s="24">
        <v>35378598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-429</v>
      </c>
      <c r="G66" s="24">
        <v>-429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13141440</v>
      </c>
      <c r="G68" s="18">
        <f>SUM(G69:G73)</f>
        <v>9643764</v>
      </c>
    </row>
    <row r="69" spans="2:7" x14ac:dyDescent="0.25">
      <c r="B69" s="13"/>
      <c r="C69" s="21"/>
      <c r="D69" s="21"/>
      <c r="E69" s="10" t="s">
        <v>111</v>
      </c>
      <c r="F69" s="24">
        <v>3497675</v>
      </c>
      <c r="G69" s="24">
        <v>4185593</v>
      </c>
    </row>
    <row r="70" spans="2:7" x14ac:dyDescent="0.25">
      <c r="B70" s="13"/>
      <c r="C70" s="21"/>
      <c r="D70" s="21"/>
      <c r="E70" s="10" t="s">
        <v>112</v>
      </c>
      <c r="F70" s="24">
        <v>9643765</v>
      </c>
      <c r="G70" s="24">
        <v>5458171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48519609</v>
      </c>
      <c r="G79" s="18">
        <f>SUM(G63,G68,G75)</f>
        <v>45021933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50275465</v>
      </c>
      <c r="G81" s="18">
        <f>SUM(G59,G79)</f>
        <v>46614150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 t="s">
        <v>129</v>
      </c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 t="s">
        <v>125</v>
      </c>
      <c r="C99" s="26"/>
      <c r="D99" s="26"/>
      <c r="E99" s="26" t="s">
        <v>127</v>
      </c>
    </row>
    <row r="100" spans="2:19" s="27" customFormat="1" x14ac:dyDescent="0.25">
      <c r="B100" s="26" t="s">
        <v>126</v>
      </c>
      <c r="C100" s="26"/>
      <c r="D100" s="26"/>
      <c r="E100" s="26" t="s">
        <v>128</v>
      </c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saucillobt9dzc3@hotmail.com</cp:lastModifiedBy>
  <cp:lastPrinted>2025-01-30T16:22:47Z</cp:lastPrinted>
  <dcterms:created xsi:type="dcterms:W3CDTF">2020-01-08T19:54:23Z</dcterms:created>
  <dcterms:modified xsi:type="dcterms:W3CDTF">2025-01-30T16:22:50Z</dcterms:modified>
</cp:coreProperties>
</file>